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50" windowHeight="8010" tabRatio="597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<sst xmlns="http://schemas.openxmlformats.org/spreadsheetml/2006/main" count="215" uniqueCount="180">
  <si>
    <t>ОТЧЕТ</t>
  </si>
  <si>
    <t xml:space="preserve">о выполнении управляющей организацией договора управления </t>
  </si>
  <si>
    <t xml:space="preserve">многоквартирным домом № 32 по улице Посконкина </t>
  </si>
  <si>
    <t>за период с 01.01.2015 г. по 31.12.2015 г.</t>
  </si>
  <si>
    <t>Общая площадь МКД -</t>
  </si>
  <si>
    <t>кв.м</t>
  </si>
  <si>
    <t>в том числе</t>
  </si>
  <si>
    <t>жилые помещения</t>
  </si>
  <si>
    <t>нежилые помещения</t>
  </si>
  <si>
    <t>кв.м.</t>
  </si>
  <si>
    <t>Кол-во этажей -</t>
  </si>
  <si>
    <t>Кол-во подъездов-</t>
  </si>
  <si>
    <t>Кол-во квартир-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</si>
  <si>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</si>
  <si>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</si>
  <si>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</si>
  <si>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</si>
  <si>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</si>
  <si>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</si>
  <si>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</si>
  <si>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</si>
  <si>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17.03.2008 г.</t>
  </si>
  <si>
    <t>общедомовый прибор учета тепловой энергии</t>
  </si>
  <si>
    <t>16.11.2009 г.</t>
  </si>
  <si>
    <t>общедомовый прибор учета холодного водоснабжения</t>
  </si>
  <si>
    <t>08.11.2011 г.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</si>
  <si>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</si>
  <si>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</si>
  <si>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</si>
  <si>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</si>
  <si>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</si>
  <si>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</si>
  <si>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</si>
  <si>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</si>
  <si>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</si>
  <si>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25.12.08 г.</t>
  </si>
  <si>
    <t>Плата за содержание и текущий ремонт общего имущества дома составила по МКД:</t>
  </si>
  <si>
    <t>с 1 января 2015г -</t>
  </si>
  <si>
    <t>руб с 1 кв.м общей площади</t>
  </si>
  <si>
    <t>с 1 августа 2015г -</t>
  </si>
  <si>
    <t>I. Предоставление коммунальных услуг</t>
  </si>
  <si>
    <t>№ п/п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</si>
  <si>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</si>
  <si>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</si>
  <si>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</si>
  <si>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</si>
  <si>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</si>
  <si>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Задолженность за 2014 год, 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</si>
  <si>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</si>
  <si>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</si>
  <si>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</si>
  <si>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</si>
  <si>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</si>
  <si>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ИТОГО</t>
  </si>
  <si>
    <t>II. Работы (услуги) по содержанию общего имущества многоквартирного дома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</si>
  <si>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</si>
  <si>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</si>
  <si>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</si>
  <si>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</si>
  <si>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5 раз в неделю</t>
  </si>
  <si>
    <t>Уборка придомовой территории</t>
  </si>
  <si>
    <t>6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</si>
  <si>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</si>
  <si>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</si>
  <si>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</si>
  <si>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</si>
  <si>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Осмотр и техническое сопровождение по эксплуатации дома, инженерного оборудовани</t>
  </si>
  <si>
    <t>анварь-декабрь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</si>
  <si>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</si>
  <si>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</si>
  <si>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</si>
  <si>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</si>
  <si>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</si>
  <si>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по мере накопления</t>
  </si>
  <si>
    <t>Проверка и ремонт коллективных приборов учета</t>
  </si>
  <si>
    <t>1 раз в месяц</t>
  </si>
  <si>
    <t>Услуги ОГУП "ТТЭР"</t>
  </si>
  <si>
    <t>январь-декабрь</t>
  </si>
  <si>
    <t>Услуги банка</t>
  </si>
  <si>
    <t>Управление МКД</t>
  </si>
  <si>
    <t>Работа с собственниками по задолженности</t>
  </si>
  <si>
    <t>ИТОГО по содержанию общего имущества дома</t>
  </si>
  <si>
    <t>III. Работы (услуги) по текущему ремонту общего имущества многоквартирного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</si>
  <si>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</si>
  <si>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</si>
  <si>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</si>
  <si>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Ремонт трубопровода отопления на вводе в ИТП</t>
  </si>
  <si>
    <t>февраль-март</t>
  </si>
  <si>
    <t>Ремонт и уплотнение входных дверей, ремонт доводчиков, установка табличек с нумерацией, ремонт скамеек</t>
  </si>
  <si>
    <t>Ремонт задвижек в подвале, вырезка участка трубы для прочистки и обратная врезка, переврезка стояков.</t>
  </si>
  <si>
    <t>апрель-сентябрь</t>
  </si>
  <si>
    <t>Ремонт межпанельных швов</t>
  </si>
  <si>
    <t>март-октябрь</t>
  </si>
  <si>
    <t xml:space="preserve"> -</t>
  </si>
  <si>
    <t>Герметизация швов цокольных панелей</t>
  </si>
  <si>
    <t>Замена ВКТ-7-03 на ВКТ-7-04 в узле учета</t>
  </si>
  <si>
    <t xml:space="preserve">август </t>
  </si>
  <si>
    <t>Ремонт штукатурки цоколя и покраска</t>
  </si>
  <si>
    <t>май-август</t>
  </si>
  <si>
    <t xml:space="preserve">Ремонт металлических лестниц  и ограждений (4,5 подъезды),  с окраской  </t>
  </si>
  <si>
    <t>апрель-ноябрь</t>
  </si>
  <si>
    <t xml:space="preserve">Покраска поручней и пандусов </t>
  </si>
  <si>
    <t xml:space="preserve">Изготовлние и установка отливов из оцинкованной стали на парапеты, разборка разрушенных парапетных плит и затаривание в мешки, демонтаж стрелы с крыши </t>
  </si>
  <si>
    <t>июнь-август</t>
  </si>
  <si>
    <t xml:space="preserve">Замена приборов учета тепла и воды </t>
  </si>
  <si>
    <t>июль, август</t>
  </si>
  <si>
    <t>Ревизия  этажных эл.щитов ,  замена пакетных и автом. выключателей в ЩЭ, проверка проводки (маш. Отделение 5 подъезда),  Ремонт вводно-распределительного устройства</t>
  </si>
  <si>
    <t>январь - декабь</t>
  </si>
  <si>
    <t>Смена ламп накаливания и энергосберегающих ламп</t>
  </si>
  <si>
    <t>Замена и ремонт светильников в МОП</t>
  </si>
  <si>
    <t>6730,0</t>
  </si>
  <si>
    <t xml:space="preserve">Утепление труб ХВС и ГВС в подвале </t>
  </si>
  <si>
    <t xml:space="preserve">Ремонт электропрводки 1 и 2 -го этажей первого подъезда, закрепление кабеля Атлас-Телеком  </t>
  </si>
  <si>
    <t>январь-март, декабрь</t>
  </si>
  <si>
    <t xml:space="preserve">Прочистка канализации в подвале  и   по заявкам жителей в квартирах, проверка и прочистка вентиляционных каналов </t>
  </si>
  <si>
    <t>Подготовительные и ремонтные работы по подготовке системы отопления к отопительному сезону (заполнение, слив воды, ревизия и замена запорных устройств на элеваторных узлах и врезках в стояки отопления, замена приборов отопления в отдельных квартирах, спускных кранов на приборах отопления)</t>
  </si>
  <si>
    <t>август-октябрь</t>
  </si>
  <si>
    <t xml:space="preserve">Наладка стояков ГВС в связи с перепадом давления и прекращением подачи горячей воды </t>
  </si>
  <si>
    <t xml:space="preserve">Изготовление и установка катушки на момент проверки приборов </t>
  </si>
  <si>
    <t xml:space="preserve">июль-август, декабрь </t>
  </si>
  <si>
    <t>Замена канализационных стояков ф50,100мм с выводом на чердак. Замена стояков ф50,100 мм до лежаков .</t>
  </si>
  <si>
    <t>июнь - ноябрь</t>
  </si>
  <si>
    <t xml:space="preserve">Монтаж узла учета ХВС </t>
  </si>
  <si>
    <t xml:space="preserve">декабрь </t>
  </si>
  <si>
    <t>Устранение  неплотностей в соединениях трубопроводов холодной, горячей воды, отопления в отдельных квартирах, замена смесителей, коронок в смесителях, гибких подводок, вводяных счетчиков, регулировка смывных бачков</t>
  </si>
  <si>
    <t xml:space="preserve">Ремонт козырьков 9-ых этажей </t>
  </si>
  <si>
    <t>Ремонт полов в помещении 1-го этажа 7-го подъезда</t>
  </si>
  <si>
    <t>май</t>
  </si>
  <si>
    <t>Ремонт ограждения полисадников (демонтаж старого, изготовление и установка нового  с покраской)</t>
  </si>
  <si>
    <t>Привоз песка в песочницы</t>
  </si>
  <si>
    <t>Прокладка трубопровода полива полисадников 4-го подъезда</t>
  </si>
  <si>
    <t>Расчистка кровли от снега  по периметру у примыканий и вокруг ливневок</t>
  </si>
  <si>
    <t>декабрь-март</t>
  </si>
  <si>
    <t>Замена окон в МОП на лестничных клетках</t>
  </si>
  <si>
    <t>апрель-август</t>
  </si>
  <si>
    <t>Ремонт примыканий кровли к стенам машинного отделения 6-го подъезда</t>
  </si>
  <si>
    <t>июнь-июль</t>
  </si>
  <si>
    <t>Уборка снега механизираванным способом</t>
  </si>
  <si>
    <t>Эксплуатация хоккейной коробки (заливка и очистка снега)</t>
  </si>
  <si>
    <t xml:space="preserve"> декабь-март</t>
  </si>
  <si>
    <t>Покос травы и опиливание засохших деревьев</t>
  </si>
  <si>
    <t>Принятие индивидуальных приборов учета воды</t>
  </si>
  <si>
    <t>ИТОГО по текущему ремонту общего имущества дома</t>
  </si>
  <si>
    <t>VI.  Финансовый результат по многоквартирному дому</t>
  </si>
  <si>
    <t>Итого начислено за 2015 год по содержанию и текущему ремонту общего имущества</t>
  </si>
  <si>
    <t>руб</t>
  </si>
  <si>
    <t>Оплачено жителями за содержание и текущий ремонт общего имущества на 31.12.15г</t>
  </si>
  <si>
    <t xml:space="preserve"> Общие затраты за 2015 с учетом долга 2014г. год по услуге "содержание и текущий ремонт</t>
  </si>
  <si>
    <t>Финансовый результат за 2015 год по услуге "содержание и текущий ремонт</t>
  </si>
  <si>
    <t>Справочно: Задолженность жителей на 01.01.16г.  по услуге "коммунальные услуги"</t>
  </si>
  <si>
    <t>VII.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</si>
  <si>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</si>
  <si>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</si>
  <si>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</si>
  <si>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</si>
  <si>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</si>
  <si>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</si>
  <si>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</si>
  <si>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</si>
  <si>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</si>
  <si>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</si>
  <si>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</si>
  <si>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</si>
  <si>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</si>
  <si>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</si>
  <si>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</si>
  <si>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</si>
  <si>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</si>
  <si>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</si>
  <si>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</si>
  <si>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</si>
  <si>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</si>
  <si>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</si>
  <si>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</si>
  <si>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</si>
  <si>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</si>
  <si>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</si>
  <si>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</si>
  <si>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</si>
  <si>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 xml:space="preserve"> Задолженность жителей за 2015год по услуге "Содержание и текущий ремонт"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</si>
</sst>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;[Red]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64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0" borderId="12" xfId="0" applyFont="1" applyBorder="1" applyAlignment="1" quotePrefix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27" fillId="24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 quotePrefix="1">
      <alignment horizontal="left" vertical="center" wrapText="1"/>
    </xf>
    <xf numFmtId="4" fontId="7" fillId="0" borderId="11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0.8515625" style="1" customWidth="1"/>
    <col min="2" max="2" width="24.57421875" style="1" customWidth="1"/>
    <col min="3" max="3" width="18.28125" style="1" customWidth="1"/>
    <col min="4" max="4" width="13.421875" style="1" customWidth="1"/>
    <col min="5" max="5" width="12.28125" style="1" customWidth="1"/>
    <col min="6" max="6" width="11.28125" style="1" customWidth="1"/>
    <col min="7" max="7" width="9.57421875" style="1" customWidth="1"/>
    <col min="8" max="8" width="18.140625" style="1" customWidth="1"/>
    <col min="9" max="9" width="13.140625" style="1" bestFit="1" customWidth="1"/>
    <col min="10" max="15" width="9.140625" style="1" customWidth="1"/>
    <col min="16" max="16" width="19.140625" style="1" customWidth="1"/>
    <col min="17" max="16384" width="9.140625" style="1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5"/>
      <c r="I1" s="5"/>
    </row>
    <row r="2" spans="1:9" ht="15.75">
      <c r="A2" s="32" t="s">
        <v>1</v>
      </c>
      <c r="B2" s="32"/>
      <c r="C2" s="32"/>
      <c r="D2" s="32"/>
      <c r="E2" s="32"/>
      <c r="F2" s="32"/>
      <c r="G2" s="32"/>
      <c r="H2" s="5"/>
      <c r="I2" s="5"/>
    </row>
    <row r="3" spans="1:9" ht="15.75">
      <c r="A3" s="32" t="s">
        <v>2</v>
      </c>
      <c r="B3" s="32"/>
      <c r="C3" s="32"/>
      <c r="D3" s="32"/>
      <c r="E3" s="32"/>
      <c r="F3" s="32"/>
      <c r="G3" s="32"/>
      <c r="H3" s="5"/>
      <c r="I3" s="5"/>
    </row>
    <row r="4" spans="1:9" ht="15.75">
      <c r="A4" s="33" t="s">
        <v>3</v>
      </c>
      <c r="B4" s="32"/>
      <c r="C4" s="32"/>
      <c r="D4" s="32"/>
      <c r="E4" s="32"/>
      <c r="F4" s="32"/>
      <c r="G4" s="32"/>
      <c r="H4" s="5"/>
      <c r="I4" s="5"/>
    </row>
    <row r="5" spans="1:9" ht="11.2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.75">
      <c r="A6" s="5" t="s">
        <v>4</v>
      </c>
      <c r="B6" s="5"/>
      <c r="C6" s="34">
        <v>14117.7</v>
      </c>
      <c r="D6" s="5" t="s">
        <v>5</v>
      </c>
      <c r="E6" s="5"/>
      <c r="F6" s="5"/>
      <c r="G6" s="5"/>
      <c r="H6" s="5"/>
      <c r="I6" s="5"/>
    </row>
    <row r="7" spans="1:9" ht="15.75">
      <c r="A7" s="5" t="s">
        <v>6</v>
      </c>
      <c r="B7" s="5" t="s">
        <v>7</v>
      </c>
      <c r="C7" s="34"/>
      <c r="D7" s="34">
        <v>14117.7</v>
      </c>
      <c r="E7" s="5" t="s">
        <v>5</v>
      </c>
      <c r="F7" s="5"/>
      <c r="G7" s="5"/>
      <c r="H7" s="5"/>
      <c r="I7" s="5"/>
    </row>
    <row r="8" spans="1:9" ht="15.75">
      <c r="A8" s="5"/>
      <c r="B8" s="5" t="s">
        <v>8</v>
      </c>
      <c r="C8" s="34"/>
      <c r="D8" s="5">
        <v>0</v>
      </c>
      <c r="E8" s="5" t="s">
        <v>9</v>
      </c>
      <c r="F8" s="5"/>
      <c r="G8" s="5"/>
      <c r="H8" s="5"/>
      <c r="I8" s="5"/>
    </row>
    <row r="9" spans="1:9" ht="15.75">
      <c r="A9" s="5"/>
      <c r="B9" s="5"/>
      <c r="C9" s="34"/>
      <c r="D9" s="5"/>
      <c r="E9" s="5"/>
      <c r="F9" s="5"/>
      <c r="G9" s="5"/>
      <c r="H9" s="5"/>
      <c r="I9" s="5"/>
    </row>
    <row r="10" spans="1:9" ht="15.75">
      <c r="A10" s="5" t="s">
        <v>10</v>
      </c>
      <c r="B10" s="5">
        <v>9</v>
      </c>
      <c r="C10" s="5"/>
      <c r="D10" s="5"/>
      <c r="E10" s="5"/>
      <c r="F10" s="5"/>
      <c r="G10" s="5"/>
      <c r="H10" s="5"/>
      <c r="I10" s="5"/>
    </row>
    <row r="11" spans="1:9" ht="15.75">
      <c r="A11" s="5" t="s">
        <v>11</v>
      </c>
      <c r="B11" s="5">
        <v>7</v>
      </c>
      <c r="C11" s="5"/>
      <c r="D11" s="5"/>
      <c r="E11" s="5"/>
      <c r="F11" s="5"/>
      <c r="G11" s="5"/>
      <c r="H11" s="5"/>
      <c r="I11" s="5"/>
    </row>
    <row r="12" spans="1:9" ht="15.75">
      <c r="A12" s="5" t="s">
        <v>12</v>
      </c>
      <c r="B12" s="5">
        <v>243</v>
      </c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5" t="s">
        <v>13</v>
      </c>
      <c r="B14" s="5"/>
      <c r="C14" s="5"/>
      <c r="D14" s="5">
        <v>1757</v>
      </c>
      <c r="E14" s="5" t="s">
        <v>5</v>
      </c>
      <c r="F14" s="5" t="s">
        <v>14</v>
      </c>
      <c r="G14" s="5"/>
      <c r="H14" s="5"/>
      <c r="I14" s="5"/>
    </row>
    <row r="15" spans="1:9" ht="15.75">
      <c r="A15" s="5" t="s">
        <v>15</v>
      </c>
      <c r="B15" s="5">
        <v>2014.25</v>
      </c>
      <c r="C15" s="5" t="s">
        <v>5</v>
      </c>
      <c r="D15" s="5"/>
      <c r="E15" s="5"/>
      <c r="F15" s="5"/>
      <c r="G15" s="5"/>
      <c r="H15" s="5"/>
      <c r="I15" s="5"/>
    </row>
    <row r="16" spans="1:9" ht="15.75">
      <c r="A16" s="5" t="s">
        <v>16</v>
      </c>
      <c r="B16" s="5"/>
      <c r="C16" s="5"/>
      <c r="D16" s="5">
        <v>7875</v>
      </c>
      <c r="E16" s="5" t="s">
        <v>5</v>
      </c>
      <c r="F16" s="5"/>
      <c r="G16" s="5"/>
      <c r="H16" s="5"/>
      <c r="I16" s="5"/>
    </row>
    <row r="17" spans="1:9" ht="15.75">
      <c r="A17" s="5"/>
      <c r="B17" s="5"/>
      <c r="C17" s="5"/>
      <c r="D17" s="5"/>
      <c r="E17" s="5"/>
      <c r="F17" s="5"/>
      <c r="G17" s="5"/>
      <c r="H17" s="5"/>
      <c r="I17" s="5"/>
    </row>
    <row r="18" spans="1:9" ht="15.75">
      <c r="A18" s="5" t="s">
        <v>17</v>
      </c>
      <c r="B18" s="5"/>
      <c r="C18" s="5"/>
      <c r="D18" s="5"/>
      <c r="E18" s="5"/>
      <c r="F18" s="5"/>
      <c r="G18" s="5"/>
      <c r="H18" s="5"/>
      <c r="I18" s="5"/>
    </row>
    <row r="19" spans="1:9" ht="28.5" customHeight="1">
      <c r="A19" s="35" t="s">
        <v>18</v>
      </c>
      <c r="B19" s="35"/>
      <c r="C19" s="35"/>
      <c r="D19" s="35"/>
      <c r="E19" s="36" t="s">
        <v>19</v>
      </c>
      <c r="F19" s="36"/>
      <c r="G19" s="5"/>
      <c r="H19" s="5"/>
      <c r="I19" s="5"/>
    </row>
    <row r="20" spans="1:9" ht="15.75">
      <c r="A20" s="37" t="s">
        <v>20</v>
      </c>
      <c r="B20" s="37"/>
      <c r="C20" s="37"/>
      <c r="D20" s="37"/>
      <c r="E20" s="38" t="s">
        <v>21</v>
      </c>
      <c r="F20" s="35"/>
      <c r="G20" s="5"/>
      <c r="H20" s="5"/>
      <c r="I20" s="5"/>
    </row>
    <row r="21" spans="1:9" ht="15.75">
      <c r="A21" s="37" t="s">
        <v>22</v>
      </c>
      <c r="B21" s="37"/>
      <c r="C21" s="37"/>
      <c r="D21" s="37"/>
      <c r="E21" s="35" t="s">
        <v>23</v>
      </c>
      <c r="F21" s="35"/>
      <c r="G21" s="5"/>
      <c r="H21" s="5"/>
      <c r="I21" s="5"/>
    </row>
    <row r="22" spans="1:9" ht="15.75">
      <c r="A22" s="37" t="s">
        <v>24</v>
      </c>
      <c r="B22" s="37"/>
      <c r="C22" s="37"/>
      <c r="D22" s="37"/>
      <c r="E22" s="35" t="s">
        <v>25</v>
      </c>
      <c r="F22" s="35"/>
      <c r="G22" s="5"/>
      <c r="H22" s="5"/>
      <c r="I22" s="5"/>
    </row>
    <row r="23" spans="1:9" ht="15.75">
      <c r="A23" s="37" t="s">
        <v>26</v>
      </c>
      <c r="B23" s="37"/>
      <c r="C23" s="37"/>
      <c r="D23" s="37"/>
      <c r="E23" s="35" t="s">
        <v>25</v>
      </c>
      <c r="F23" s="35"/>
      <c r="G23" s="5"/>
      <c r="H23" s="5"/>
      <c r="I23" s="5"/>
    </row>
    <row r="24" spans="1:9" ht="15.75">
      <c r="A24" s="5"/>
      <c r="B24" s="5"/>
      <c r="C24" s="5"/>
      <c r="D24" s="5"/>
      <c r="E24" s="5"/>
      <c r="F24" s="5"/>
      <c r="G24" s="5"/>
      <c r="H24" s="5"/>
      <c r="I24" s="5"/>
    </row>
    <row r="25" spans="1:9" ht="15.75">
      <c r="A25" s="5" t="s">
        <v>27</v>
      </c>
      <c r="B25" s="5"/>
      <c r="C25" s="5"/>
      <c r="D25" s="5"/>
      <c r="E25" s="5"/>
      <c r="F25" s="5"/>
      <c r="G25" s="5"/>
      <c r="H25" s="5"/>
      <c r="I25" s="5"/>
    </row>
    <row r="26" spans="1:9" ht="31.5" customHeight="1">
      <c r="A26" s="36" t="s">
        <v>28</v>
      </c>
      <c r="B26" s="36"/>
      <c r="C26" s="36" t="s">
        <v>29</v>
      </c>
      <c r="D26" s="36"/>
      <c r="E26" s="36" t="s">
        <v>30</v>
      </c>
      <c r="F26" s="36"/>
      <c r="G26" s="5"/>
      <c r="H26" s="5"/>
      <c r="I26" s="5"/>
    </row>
    <row r="27" spans="1:9" ht="15.75">
      <c r="A27" s="39" t="s">
        <v>31</v>
      </c>
      <c r="B27" s="39"/>
      <c r="C27" s="35">
        <v>241</v>
      </c>
      <c r="D27" s="35"/>
      <c r="E27" s="40">
        <v>241</v>
      </c>
      <c r="F27" s="40"/>
      <c r="G27" s="5"/>
      <c r="H27" s="5"/>
      <c r="I27" s="5"/>
    </row>
    <row r="28" spans="1:9" ht="15.75">
      <c r="A28" s="39" t="s">
        <v>32</v>
      </c>
      <c r="B28" s="39"/>
      <c r="C28" s="35">
        <v>307</v>
      </c>
      <c r="D28" s="35"/>
      <c r="E28" s="40">
        <v>307</v>
      </c>
      <c r="F28" s="40"/>
      <c r="G28" s="5"/>
      <c r="H28" s="5"/>
      <c r="I28" s="5"/>
    </row>
    <row r="29" spans="1:9" ht="15.75">
      <c r="A29" s="39" t="s">
        <v>33</v>
      </c>
      <c r="B29" s="39"/>
      <c r="C29" s="35">
        <v>300</v>
      </c>
      <c r="D29" s="35"/>
      <c r="E29" s="40">
        <v>300</v>
      </c>
      <c r="F29" s="40"/>
      <c r="G29" s="5"/>
      <c r="H29" s="5"/>
      <c r="I29" s="5"/>
    </row>
    <row r="30" spans="1:9" ht="15.75">
      <c r="A30" s="5"/>
      <c r="B30" s="5"/>
      <c r="C30" s="5"/>
      <c r="D30" s="5"/>
      <c r="E30" s="5"/>
      <c r="F30" s="5"/>
      <c r="G30" s="5"/>
      <c r="H30" s="5"/>
      <c r="I30" s="5"/>
    </row>
    <row r="31" spans="1:9" ht="15.75">
      <c r="A31" s="5" t="s">
        <v>34</v>
      </c>
      <c r="B31" s="5"/>
      <c r="C31" s="5" t="s">
        <v>35</v>
      </c>
      <c r="D31" s="5"/>
      <c r="E31" s="5"/>
      <c r="F31" s="5"/>
      <c r="G31" s="5"/>
      <c r="H31" s="5"/>
      <c r="I31" s="5"/>
    </row>
    <row r="32" spans="1:9" ht="15.75">
      <c r="A32" s="5"/>
      <c r="B32" s="5"/>
      <c r="C32" s="5"/>
      <c r="D32" s="5"/>
      <c r="E32" s="5"/>
      <c r="F32" s="5"/>
      <c r="G32" s="5"/>
      <c r="H32" s="5"/>
      <c r="I32" s="5"/>
    </row>
    <row r="33" spans="1:9" ht="15.75">
      <c r="A33" s="5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5.75">
      <c r="A34" s="5"/>
      <c r="B34" s="41" t="s">
        <v>37</v>
      </c>
      <c r="C34" s="5"/>
      <c r="D34" s="42">
        <v>16.81</v>
      </c>
      <c r="E34" s="42" t="s">
        <v>38</v>
      </c>
      <c r="F34" s="42"/>
      <c r="G34" s="42"/>
      <c r="H34" s="5"/>
      <c r="I34" s="5"/>
    </row>
    <row r="35" spans="1:9" ht="15.75">
      <c r="A35" s="5"/>
      <c r="B35" s="41" t="s">
        <v>39</v>
      </c>
      <c r="C35" s="5"/>
      <c r="D35" s="42">
        <v>15.54</v>
      </c>
      <c r="E35" s="42" t="s">
        <v>38</v>
      </c>
      <c r="F35" s="42"/>
      <c r="G35" s="42"/>
      <c r="H35" s="5"/>
      <c r="I35" s="5"/>
    </row>
    <row r="36" spans="1:9" ht="15.75">
      <c r="A36" s="5"/>
      <c r="B36" s="5"/>
      <c r="C36" s="5"/>
      <c r="D36" s="5"/>
      <c r="E36" s="5"/>
      <c r="F36" s="5"/>
      <c r="G36" s="5"/>
      <c r="H36" s="5"/>
      <c r="I36" s="5"/>
    </row>
    <row r="37" spans="1:9" ht="15.75">
      <c r="A37" s="5"/>
      <c r="B37" s="5"/>
      <c r="C37" s="5"/>
      <c r="D37" s="5"/>
      <c r="E37" s="5"/>
      <c r="F37" s="5"/>
      <c r="G37" s="5"/>
      <c r="H37" s="5"/>
      <c r="I37" s="5"/>
    </row>
    <row r="38" spans="1:9" ht="15.75">
      <c r="A38" s="7" t="s">
        <v>40</v>
      </c>
      <c r="B38" s="5"/>
      <c r="C38" s="5"/>
      <c r="D38" s="5"/>
      <c r="E38" s="5"/>
      <c r="F38" s="5"/>
      <c r="G38" s="5"/>
      <c r="H38" s="5"/>
      <c r="I38" s="5"/>
    </row>
    <row r="39" spans="1:9" ht="85.5">
      <c r="A39" s="11" t="s">
        <v>41</v>
      </c>
      <c r="B39" s="11" t="s">
        <v>42</v>
      </c>
      <c r="C39" s="11" t="s">
        <v>43</v>
      </c>
      <c r="D39" s="11" t="s">
        <v>44</v>
      </c>
      <c r="E39" s="11" t="s">
        <v>45</v>
      </c>
      <c r="F39" s="11" t="s">
        <v>46</v>
      </c>
      <c r="G39" s="11" t="s">
        <v>47</v>
      </c>
      <c r="H39" s="43"/>
      <c r="I39" s="43"/>
    </row>
    <row r="40" spans="1:9" ht="15.75">
      <c r="A40" s="10">
        <v>1</v>
      </c>
      <c r="B40" s="6" t="s">
        <v>48</v>
      </c>
      <c r="C40" s="44">
        <v>427536</v>
      </c>
      <c r="D40" s="45">
        <v>1372389.65</v>
      </c>
      <c r="E40" s="46">
        <v>12430.43</v>
      </c>
      <c r="F40" s="45">
        <v>1322351.96</v>
      </c>
      <c r="G40" s="45">
        <v>37607.26</v>
      </c>
      <c r="H40" s="5"/>
      <c r="I40" s="5"/>
    </row>
    <row r="41" spans="1:9" ht="15.75">
      <c r="A41" s="10">
        <v>2</v>
      </c>
      <c r="B41" s="6" t="s">
        <v>49</v>
      </c>
      <c r="C41" s="44">
        <v>1375</v>
      </c>
      <c r="D41" s="45">
        <v>2292484.29</v>
      </c>
      <c r="E41" s="46"/>
      <c r="F41" s="45">
        <v>2250643.46</v>
      </c>
      <c r="G41" s="45">
        <v>41840.83</v>
      </c>
      <c r="H41" s="5"/>
      <c r="I41" s="5"/>
    </row>
    <row r="42" spans="1:9" ht="16.5">
      <c r="A42" s="10">
        <v>3</v>
      </c>
      <c r="B42" s="6" t="s">
        <v>50</v>
      </c>
      <c r="C42" s="44">
        <v>15670</v>
      </c>
      <c r="D42" s="45">
        <v>286906.49</v>
      </c>
      <c r="E42" s="46">
        <v>2295.66</v>
      </c>
      <c r="F42" s="45">
        <v>278380.42</v>
      </c>
      <c r="G42" s="45">
        <v>6230.41</v>
      </c>
      <c r="H42" s="5"/>
      <c r="I42" s="5"/>
    </row>
    <row r="43" spans="1:9" ht="15.75">
      <c r="A43" s="10">
        <v>4</v>
      </c>
      <c r="B43" s="6" t="s">
        <v>51</v>
      </c>
      <c r="C43" s="44">
        <v>633</v>
      </c>
      <c r="D43" s="45">
        <v>1055944.02</v>
      </c>
      <c r="E43" s="46">
        <v>2545.95</v>
      </c>
      <c r="F43" s="45">
        <v>1025580.65</v>
      </c>
      <c r="G43" s="45">
        <v>27817.42</v>
      </c>
      <c r="H43" s="5"/>
      <c r="I43" s="5"/>
    </row>
    <row r="44" spans="1:9" ht="16.5">
      <c r="A44" s="10">
        <v>5</v>
      </c>
      <c r="B44" s="6" t="s">
        <v>52</v>
      </c>
      <c r="C44" s="44">
        <v>27171</v>
      </c>
      <c r="D44" s="45">
        <v>770012.54</v>
      </c>
      <c r="E44" s="46">
        <v>4184.99</v>
      </c>
      <c r="F44" s="45">
        <v>750281.44</v>
      </c>
      <c r="G44" s="45">
        <v>15546.11</v>
      </c>
      <c r="H44" s="5"/>
      <c r="I44" s="5"/>
    </row>
    <row r="45" spans="1:9" ht="15.75">
      <c r="A45" s="10">
        <v>6</v>
      </c>
      <c r="B45" s="6" t="s">
        <v>53</v>
      </c>
      <c r="C45" s="44"/>
      <c r="D45" s="46">
        <f>SUM(D40:D44)</f>
        <v>5777736.989999999</v>
      </c>
      <c r="E45" s="46">
        <f>SUM(E40:E44)</f>
        <v>21457.03</v>
      </c>
      <c r="F45" s="46">
        <f>SUM(F40:F44)</f>
        <v>5627237.93</v>
      </c>
      <c r="G45" s="47">
        <f>SUM(G40:G44)</f>
        <v>129042.03</v>
      </c>
      <c r="H45" s="5"/>
      <c r="I45" s="5"/>
    </row>
    <row r="46" spans="1:9" ht="15.75">
      <c r="A46" s="5"/>
      <c r="B46" s="5"/>
      <c r="C46" s="5"/>
      <c r="D46" s="5"/>
      <c r="E46" s="5"/>
      <c r="F46" s="5"/>
      <c r="G46" s="5"/>
      <c r="H46" s="5"/>
      <c r="I46" s="5"/>
    </row>
    <row r="47" spans="1:9" ht="15.75">
      <c r="A47" s="5"/>
      <c r="B47" s="5"/>
      <c r="C47" s="5"/>
      <c r="D47" s="5"/>
      <c r="E47" s="5"/>
      <c r="F47" s="5"/>
      <c r="G47" s="5"/>
      <c r="H47" s="5"/>
      <c r="I47" s="5"/>
    </row>
    <row r="48" spans="1:9" s="3" customFormat="1" ht="15.75">
      <c r="A48" s="7" t="s">
        <v>54</v>
      </c>
      <c r="B48" s="7"/>
      <c r="C48" s="7"/>
      <c r="D48" s="7"/>
      <c r="E48" s="7"/>
      <c r="F48" s="7"/>
      <c r="G48" s="7"/>
      <c r="H48" s="7"/>
      <c r="I48" s="7"/>
    </row>
    <row r="49" spans="1:9" ht="90.75" customHeight="1">
      <c r="A49" s="11" t="s">
        <v>41</v>
      </c>
      <c r="B49" s="14" t="s">
        <v>55</v>
      </c>
      <c r="C49" s="15"/>
      <c r="D49" s="14" t="s">
        <v>56</v>
      </c>
      <c r="E49" s="15"/>
      <c r="F49" s="14" t="s">
        <v>57</v>
      </c>
      <c r="G49" s="15"/>
      <c r="H49" s="5"/>
      <c r="I49" s="5"/>
    </row>
    <row r="50" spans="1:9" ht="30.75" customHeight="1">
      <c r="A50" s="10">
        <v>1</v>
      </c>
      <c r="B50" s="19" t="s">
        <v>58</v>
      </c>
      <c r="C50" s="19"/>
      <c r="D50" s="18" t="s">
        <v>59</v>
      </c>
      <c r="E50" s="18"/>
      <c r="F50" s="48">
        <v>144000</v>
      </c>
      <c r="G50" s="48"/>
      <c r="H50" s="5"/>
      <c r="I50" s="5"/>
    </row>
    <row r="51" spans="1:9" ht="18.75" customHeight="1">
      <c r="A51" s="10">
        <v>2</v>
      </c>
      <c r="B51" s="19" t="s">
        <v>60</v>
      </c>
      <c r="C51" s="19"/>
      <c r="D51" s="18" t="s">
        <v>61</v>
      </c>
      <c r="E51" s="18"/>
      <c r="F51" s="48">
        <v>84000</v>
      </c>
      <c r="G51" s="48"/>
      <c r="H51" s="5"/>
      <c r="I51" s="5"/>
    </row>
    <row r="52" spans="1:9" ht="15" customHeight="1">
      <c r="A52" s="10">
        <v>3</v>
      </c>
      <c r="B52" s="19" t="s">
        <v>62</v>
      </c>
      <c r="C52" s="19"/>
      <c r="D52" s="18" t="s">
        <v>63</v>
      </c>
      <c r="E52" s="18"/>
      <c r="F52" s="48"/>
      <c r="G52" s="48"/>
      <c r="H52" s="5"/>
      <c r="I52" s="5"/>
    </row>
    <row r="53" spans="1:9" ht="16.5" customHeight="1">
      <c r="A53" s="10">
        <v>4</v>
      </c>
      <c r="B53" s="19" t="s">
        <v>64</v>
      </c>
      <c r="C53" s="19"/>
      <c r="D53" s="18" t="s">
        <v>65</v>
      </c>
      <c r="E53" s="18"/>
      <c r="F53" s="48">
        <v>29355.46</v>
      </c>
      <c r="G53" s="48"/>
      <c r="H53" s="5"/>
      <c r="I53" s="5"/>
    </row>
    <row r="54" spans="1:9" ht="31.5" customHeight="1">
      <c r="A54" s="10">
        <v>5</v>
      </c>
      <c r="B54" s="19" t="s">
        <v>66</v>
      </c>
      <c r="C54" s="19"/>
      <c r="D54" s="18" t="s">
        <v>67</v>
      </c>
      <c r="E54" s="18"/>
      <c r="F54" s="48">
        <v>24780</v>
      </c>
      <c r="G54" s="48"/>
      <c r="H54" s="5"/>
      <c r="I54" s="5"/>
    </row>
    <row r="55" spans="1:9" ht="45.75" customHeight="1">
      <c r="A55" s="10">
        <v>6</v>
      </c>
      <c r="B55" s="19" t="s">
        <v>68</v>
      </c>
      <c r="C55" s="19"/>
      <c r="D55" s="18" t="s">
        <v>69</v>
      </c>
      <c r="E55" s="18"/>
      <c r="F55" s="48">
        <v>292380</v>
      </c>
      <c r="G55" s="48"/>
      <c r="H55" s="5"/>
      <c r="I55" s="5"/>
    </row>
    <row r="56" spans="1:9" ht="18.75" customHeight="1">
      <c r="A56" s="10">
        <v>7</v>
      </c>
      <c r="B56" s="19" t="s">
        <v>70</v>
      </c>
      <c r="C56" s="19"/>
      <c r="D56" s="18" t="s">
        <v>71</v>
      </c>
      <c r="E56" s="18"/>
      <c r="F56" s="49">
        <v>244003</v>
      </c>
      <c r="G56" s="49"/>
      <c r="H56" s="5"/>
      <c r="I56" s="5"/>
    </row>
    <row r="57" spans="1:9" ht="17.25" customHeight="1">
      <c r="A57" s="10">
        <v>8</v>
      </c>
      <c r="B57" s="19" t="s">
        <v>72</v>
      </c>
      <c r="C57" s="19"/>
      <c r="D57" s="18" t="s">
        <v>73</v>
      </c>
      <c r="E57" s="18"/>
      <c r="F57" s="48"/>
      <c r="G57" s="48"/>
      <c r="H57" s="5"/>
      <c r="I57" s="5"/>
    </row>
    <row r="58" spans="1:9" ht="30.75" customHeight="1">
      <c r="A58" s="10">
        <v>9</v>
      </c>
      <c r="B58" s="19" t="s">
        <v>74</v>
      </c>
      <c r="C58" s="19"/>
      <c r="D58" s="18" t="s">
        <v>75</v>
      </c>
      <c r="E58" s="18"/>
      <c r="F58" s="48">
        <f>0.23*12*C6</f>
        <v>38964.852000000006</v>
      </c>
      <c r="G58" s="48"/>
      <c r="H58" s="5"/>
      <c r="I58" s="5"/>
    </row>
    <row r="59" spans="1:9" ht="18.75" customHeight="1">
      <c r="A59" s="10">
        <v>10</v>
      </c>
      <c r="B59" s="16" t="s">
        <v>76</v>
      </c>
      <c r="C59" s="17"/>
      <c r="D59" s="22" t="s">
        <v>77</v>
      </c>
      <c r="E59" s="23"/>
      <c r="F59" s="50">
        <v>153460</v>
      </c>
      <c r="G59" s="51"/>
      <c r="H59" s="52"/>
      <c r="I59" s="52"/>
    </row>
    <row r="60" spans="1:9" ht="15" customHeight="1">
      <c r="A60" s="10">
        <v>11</v>
      </c>
      <c r="B60" s="20" t="s">
        <v>78</v>
      </c>
      <c r="C60" s="21"/>
      <c r="D60" s="22" t="s">
        <v>77</v>
      </c>
      <c r="E60" s="23"/>
      <c r="F60" s="53">
        <v>8431</v>
      </c>
      <c r="G60" s="54"/>
      <c r="H60" s="5"/>
      <c r="I60" s="5"/>
    </row>
    <row r="61" spans="1:9" ht="23.25" customHeight="1">
      <c r="A61" s="10">
        <v>12</v>
      </c>
      <c r="B61" s="20" t="s">
        <v>79</v>
      </c>
      <c r="C61" s="21"/>
      <c r="D61" s="22" t="s">
        <v>77</v>
      </c>
      <c r="E61" s="23"/>
      <c r="F61" s="55">
        <v>275015</v>
      </c>
      <c r="G61" s="56"/>
      <c r="H61" s="5"/>
      <c r="I61" s="5"/>
    </row>
    <row r="62" spans="1:9" ht="30" customHeight="1">
      <c r="A62" s="10">
        <v>13</v>
      </c>
      <c r="B62" s="20" t="s">
        <v>80</v>
      </c>
      <c r="C62" s="21"/>
      <c r="D62" s="22" t="s">
        <v>77</v>
      </c>
      <c r="E62" s="23"/>
      <c r="F62" s="53">
        <v>2500</v>
      </c>
      <c r="G62" s="54"/>
      <c r="H62" s="5"/>
      <c r="I62" s="5"/>
    </row>
    <row r="63" spans="1:9" ht="27" customHeight="1">
      <c r="A63" s="11"/>
      <c r="B63" s="24" t="s">
        <v>81</v>
      </c>
      <c r="C63" s="24"/>
      <c r="D63" s="25"/>
      <c r="E63" s="25"/>
      <c r="F63" s="57">
        <v>1322137.31</v>
      </c>
      <c r="G63" s="57"/>
      <c r="H63" s="5"/>
      <c r="I63" s="5"/>
    </row>
    <row r="64" spans="1:9" s="3" customFormat="1" ht="47.25" customHeight="1">
      <c r="A64" s="5"/>
      <c r="B64" s="5"/>
      <c r="C64" s="5"/>
      <c r="D64" s="5"/>
      <c r="E64" s="5"/>
      <c r="F64" s="5"/>
      <c r="G64" s="5"/>
      <c r="H64" s="7"/>
      <c r="I64" s="7"/>
    </row>
    <row r="65" spans="1:9" ht="42.75" customHeight="1">
      <c r="A65" s="7" t="s">
        <v>82</v>
      </c>
      <c r="B65" s="7"/>
      <c r="C65" s="7"/>
      <c r="D65" s="7"/>
      <c r="E65" s="7"/>
      <c r="F65" s="7"/>
      <c r="G65" s="7"/>
      <c r="H65" s="5"/>
      <c r="I65" s="5"/>
    </row>
    <row r="66" spans="1:9" ht="71.25" customHeight="1">
      <c r="A66" s="11" t="s">
        <v>41</v>
      </c>
      <c r="B66" s="25" t="s">
        <v>83</v>
      </c>
      <c r="C66" s="25"/>
      <c r="D66" s="14" t="s">
        <v>84</v>
      </c>
      <c r="E66" s="15"/>
      <c r="F66" s="14" t="s">
        <v>85</v>
      </c>
      <c r="G66" s="15"/>
      <c r="H66" s="5"/>
      <c r="I66" s="5"/>
    </row>
    <row r="67" spans="1:9" ht="35.25" customHeight="1">
      <c r="A67" s="10">
        <v>1</v>
      </c>
      <c r="B67" s="58" t="s">
        <v>86</v>
      </c>
      <c r="C67" s="59"/>
      <c r="D67" s="60" t="s">
        <v>87</v>
      </c>
      <c r="E67" s="60"/>
      <c r="F67" s="61">
        <v>22807</v>
      </c>
      <c r="G67" s="61"/>
      <c r="H67" s="5"/>
      <c r="I67" s="5"/>
    </row>
    <row r="68" spans="1:9" ht="54.75" customHeight="1">
      <c r="A68" s="10">
        <v>2</v>
      </c>
      <c r="B68" s="62" t="s">
        <v>88</v>
      </c>
      <c r="C68" s="63"/>
      <c r="D68" s="60" t="s">
        <v>77</v>
      </c>
      <c r="E68" s="60"/>
      <c r="F68" s="64">
        <v>17037</v>
      </c>
      <c r="G68" s="65"/>
      <c r="H68" s="5"/>
      <c r="I68" s="5"/>
    </row>
    <row r="69" spans="1:9" ht="60.75" customHeight="1">
      <c r="A69" s="10">
        <v>3</v>
      </c>
      <c r="B69" s="66" t="s">
        <v>89</v>
      </c>
      <c r="C69" s="67"/>
      <c r="D69" s="68" t="s">
        <v>90</v>
      </c>
      <c r="E69" s="69"/>
      <c r="F69" s="64">
        <v>6425</v>
      </c>
      <c r="G69" s="65"/>
      <c r="H69" s="5"/>
      <c r="I69" s="5"/>
    </row>
    <row r="70" spans="1:16" ht="35.25" customHeight="1">
      <c r="A70" s="10">
        <v>4</v>
      </c>
      <c r="B70" s="66" t="s">
        <v>91</v>
      </c>
      <c r="C70" s="67"/>
      <c r="D70" s="68" t="s">
        <v>92</v>
      </c>
      <c r="E70" s="69"/>
      <c r="F70" s="64">
        <v>125315</v>
      </c>
      <c r="G70" s="65"/>
      <c r="H70" s="70"/>
      <c r="I70" s="5"/>
      <c r="P70" s="1" t="s">
        <v>93</v>
      </c>
    </row>
    <row r="71" spans="1:9" ht="30" customHeight="1">
      <c r="A71" s="10">
        <v>5</v>
      </c>
      <c r="B71" s="71" t="s">
        <v>94</v>
      </c>
      <c r="C71" s="71"/>
      <c r="D71" s="60" t="s">
        <v>90</v>
      </c>
      <c r="E71" s="60"/>
      <c r="F71" s="61">
        <v>22783</v>
      </c>
      <c r="G71" s="61"/>
      <c r="H71" s="5"/>
      <c r="I71" s="5"/>
    </row>
    <row r="72" spans="1:9" ht="26.25" customHeight="1">
      <c r="A72" s="10">
        <v>6</v>
      </c>
      <c r="B72" s="71" t="s">
        <v>95</v>
      </c>
      <c r="C72" s="71"/>
      <c r="D72" s="60" t="s">
        <v>96</v>
      </c>
      <c r="E72" s="60"/>
      <c r="F72" s="64">
        <v>60455.02</v>
      </c>
      <c r="G72" s="65"/>
      <c r="H72" s="5"/>
      <c r="I72" s="5"/>
    </row>
    <row r="73" spans="1:9" ht="24" customHeight="1">
      <c r="A73" s="10">
        <v>7</v>
      </c>
      <c r="B73" s="72" t="s">
        <v>97</v>
      </c>
      <c r="C73" s="73"/>
      <c r="D73" s="74" t="s">
        <v>98</v>
      </c>
      <c r="E73" s="69"/>
      <c r="F73" s="64">
        <v>91627</v>
      </c>
      <c r="G73" s="65"/>
      <c r="H73" s="5"/>
      <c r="I73" s="5"/>
    </row>
    <row r="74" spans="1:9" ht="35.25" customHeight="1">
      <c r="A74" s="10">
        <v>8</v>
      </c>
      <c r="B74" s="75" t="s">
        <v>99</v>
      </c>
      <c r="C74" s="71"/>
      <c r="D74" s="68" t="s">
        <v>100</v>
      </c>
      <c r="E74" s="69"/>
      <c r="F74" s="64">
        <v>39867</v>
      </c>
      <c r="G74" s="65"/>
      <c r="H74" s="5"/>
      <c r="I74" s="5"/>
    </row>
    <row r="75" spans="1:9" ht="27.75" customHeight="1">
      <c r="A75" s="10">
        <v>9</v>
      </c>
      <c r="B75" s="72" t="s">
        <v>101</v>
      </c>
      <c r="C75" s="73"/>
      <c r="D75" s="68" t="s">
        <v>98</v>
      </c>
      <c r="E75" s="69"/>
      <c r="F75" s="64">
        <v>6991</v>
      </c>
      <c r="G75" s="65"/>
      <c r="H75" s="5"/>
      <c r="I75" s="5"/>
    </row>
    <row r="76" spans="1:9" ht="63" customHeight="1">
      <c r="A76" s="10">
        <v>10</v>
      </c>
      <c r="B76" s="76" t="s">
        <v>102</v>
      </c>
      <c r="C76" s="77"/>
      <c r="D76" s="68" t="s">
        <v>103</v>
      </c>
      <c r="E76" s="69"/>
      <c r="F76" s="64">
        <v>104407</v>
      </c>
      <c r="G76" s="65"/>
      <c r="H76" s="5"/>
      <c r="I76" s="5"/>
    </row>
    <row r="77" spans="1:9" ht="27" customHeight="1">
      <c r="A77" s="10">
        <v>11</v>
      </c>
      <c r="B77" s="72" t="s">
        <v>104</v>
      </c>
      <c r="C77" s="73"/>
      <c r="D77" s="68" t="s">
        <v>105</v>
      </c>
      <c r="E77" s="69"/>
      <c r="F77" s="64">
        <v>129784</v>
      </c>
      <c r="G77" s="65"/>
      <c r="H77" s="5"/>
      <c r="I77" s="5"/>
    </row>
    <row r="78" spans="1:9" ht="78.75" customHeight="1">
      <c r="A78" s="10">
        <v>12</v>
      </c>
      <c r="B78" s="76" t="s">
        <v>106</v>
      </c>
      <c r="C78" s="73"/>
      <c r="D78" s="60" t="s">
        <v>107</v>
      </c>
      <c r="E78" s="60"/>
      <c r="F78" s="61">
        <v>34036</v>
      </c>
      <c r="G78" s="61"/>
      <c r="H78" s="5"/>
      <c r="I78" s="5"/>
    </row>
    <row r="79" spans="1:9" ht="38.25" customHeight="1">
      <c r="A79" s="10">
        <v>13</v>
      </c>
      <c r="B79" s="72" t="s">
        <v>108</v>
      </c>
      <c r="C79" s="78"/>
      <c r="D79" s="68" t="s">
        <v>77</v>
      </c>
      <c r="E79" s="69"/>
      <c r="F79" s="64">
        <v>1563</v>
      </c>
      <c r="G79" s="65"/>
      <c r="H79" s="5"/>
      <c r="I79" s="5"/>
    </row>
    <row r="80" spans="1:9" ht="29.25" customHeight="1">
      <c r="A80" s="10">
        <v>14</v>
      </c>
      <c r="B80" s="76" t="s">
        <v>109</v>
      </c>
      <c r="C80" s="78"/>
      <c r="D80" s="68" t="s">
        <v>77</v>
      </c>
      <c r="E80" s="69"/>
      <c r="F80" s="79" t="s">
        <v>110</v>
      </c>
      <c r="G80" s="65"/>
      <c r="H80" s="5"/>
      <c r="I80" s="5"/>
    </row>
    <row r="81" spans="1:9" s="2" customFormat="1" ht="30" customHeight="1">
      <c r="A81" s="10">
        <v>15</v>
      </c>
      <c r="B81" s="76" t="s">
        <v>111</v>
      </c>
      <c r="C81" s="78"/>
      <c r="D81" s="68" t="s">
        <v>92</v>
      </c>
      <c r="E81" s="69"/>
      <c r="F81" s="64">
        <v>58538</v>
      </c>
      <c r="G81" s="65"/>
      <c r="H81" s="80"/>
      <c r="I81" s="80"/>
    </row>
    <row r="82" spans="1:9" ht="36" customHeight="1">
      <c r="A82" s="10">
        <v>16</v>
      </c>
      <c r="B82" s="72" t="s">
        <v>112</v>
      </c>
      <c r="C82" s="73"/>
      <c r="D82" s="68" t="s">
        <v>113</v>
      </c>
      <c r="E82" s="69"/>
      <c r="F82" s="64">
        <v>11136</v>
      </c>
      <c r="G82" s="65"/>
      <c r="H82" s="5"/>
      <c r="I82" s="5"/>
    </row>
    <row r="83" spans="1:9" ht="56.25" customHeight="1">
      <c r="A83" s="10">
        <v>17</v>
      </c>
      <c r="B83" s="75" t="s">
        <v>114</v>
      </c>
      <c r="C83" s="71"/>
      <c r="D83" s="60" t="s">
        <v>107</v>
      </c>
      <c r="E83" s="60"/>
      <c r="F83" s="61">
        <v>7756</v>
      </c>
      <c r="G83" s="61"/>
      <c r="H83" s="5"/>
      <c r="I83" s="5"/>
    </row>
    <row r="84" spans="1:9" ht="123" customHeight="1">
      <c r="A84" s="10">
        <v>18</v>
      </c>
      <c r="B84" s="76" t="s">
        <v>115</v>
      </c>
      <c r="C84" s="73"/>
      <c r="D84" s="74" t="s">
        <v>116</v>
      </c>
      <c r="E84" s="69"/>
      <c r="F84" s="64">
        <v>51187</v>
      </c>
      <c r="G84" s="65"/>
      <c r="H84" s="5"/>
      <c r="I84" s="5"/>
    </row>
    <row r="85" spans="1:9" ht="45.75" customHeight="1">
      <c r="A85" s="10">
        <v>19</v>
      </c>
      <c r="B85" s="76" t="s">
        <v>117</v>
      </c>
      <c r="C85" s="73"/>
      <c r="D85" s="68" t="s">
        <v>107</v>
      </c>
      <c r="E85" s="69"/>
      <c r="F85" s="64">
        <v>21995</v>
      </c>
      <c r="G85" s="65"/>
      <c r="H85" s="5"/>
      <c r="I85" s="5"/>
    </row>
    <row r="86" spans="1:9" ht="33.75" customHeight="1">
      <c r="A86" s="10">
        <v>20</v>
      </c>
      <c r="B86" s="72" t="s">
        <v>118</v>
      </c>
      <c r="C86" s="73"/>
      <c r="D86" s="68" t="s">
        <v>119</v>
      </c>
      <c r="E86" s="69"/>
      <c r="F86" s="64">
        <v>1270</v>
      </c>
      <c r="G86" s="65"/>
      <c r="H86" s="5"/>
      <c r="I86" s="5"/>
    </row>
    <row r="87" spans="1:9" ht="47.25" customHeight="1">
      <c r="A87" s="10">
        <v>21</v>
      </c>
      <c r="B87" s="76" t="s">
        <v>120</v>
      </c>
      <c r="C87" s="73"/>
      <c r="D87" s="68" t="s">
        <v>121</v>
      </c>
      <c r="E87" s="69"/>
      <c r="F87" s="64">
        <v>54837</v>
      </c>
      <c r="G87" s="65"/>
      <c r="H87" s="5"/>
      <c r="I87" s="5"/>
    </row>
    <row r="88" spans="1:9" ht="27.75" customHeight="1">
      <c r="A88" s="10">
        <v>22</v>
      </c>
      <c r="B88" s="76" t="s">
        <v>122</v>
      </c>
      <c r="C88" s="73"/>
      <c r="D88" s="68" t="s">
        <v>123</v>
      </c>
      <c r="E88" s="69"/>
      <c r="F88" s="64">
        <v>83498</v>
      </c>
      <c r="G88" s="65"/>
      <c r="H88" s="5"/>
      <c r="I88" s="5"/>
    </row>
    <row r="89" spans="1:9" ht="95.25" customHeight="1">
      <c r="A89" s="10">
        <v>23</v>
      </c>
      <c r="B89" s="76" t="s">
        <v>124</v>
      </c>
      <c r="C89" s="73"/>
      <c r="D89" s="68" t="s">
        <v>77</v>
      </c>
      <c r="E89" s="69"/>
      <c r="F89" s="64">
        <v>10410</v>
      </c>
      <c r="G89" s="65"/>
      <c r="H89" s="5"/>
      <c r="I89" s="5"/>
    </row>
    <row r="90" spans="1:9" ht="35.25" customHeight="1">
      <c r="A90" s="10">
        <v>24</v>
      </c>
      <c r="B90" s="72" t="s">
        <v>125</v>
      </c>
      <c r="C90" s="73"/>
      <c r="D90" s="68" t="s">
        <v>103</v>
      </c>
      <c r="E90" s="69"/>
      <c r="F90" s="64">
        <v>347757</v>
      </c>
      <c r="G90" s="65"/>
      <c r="H90" s="5"/>
      <c r="I90" s="5"/>
    </row>
    <row r="91" spans="1:9" ht="32.25" customHeight="1">
      <c r="A91" s="10">
        <v>25</v>
      </c>
      <c r="B91" s="72" t="s">
        <v>126</v>
      </c>
      <c r="C91" s="73"/>
      <c r="D91" s="68" t="s">
        <v>127</v>
      </c>
      <c r="E91" s="69"/>
      <c r="F91" s="64">
        <v>10010</v>
      </c>
      <c r="G91" s="65"/>
      <c r="H91" s="5"/>
      <c r="I91" s="5"/>
    </row>
    <row r="92" spans="1:9" ht="48.75" customHeight="1">
      <c r="A92" s="81">
        <v>26</v>
      </c>
      <c r="B92" s="76" t="s">
        <v>128</v>
      </c>
      <c r="C92" s="73"/>
      <c r="D92" s="60" t="s">
        <v>90</v>
      </c>
      <c r="E92" s="60"/>
      <c r="F92" s="61">
        <v>31564</v>
      </c>
      <c r="G92" s="61"/>
      <c r="H92" s="5"/>
      <c r="I92" s="5"/>
    </row>
    <row r="93" spans="1:9" ht="30.75" customHeight="1">
      <c r="A93" s="10">
        <v>27</v>
      </c>
      <c r="B93" s="82" t="s">
        <v>129</v>
      </c>
      <c r="C93" s="82"/>
      <c r="D93" s="60" t="s">
        <v>127</v>
      </c>
      <c r="E93" s="60"/>
      <c r="F93" s="61">
        <v>5000</v>
      </c>
      <c r="G93" s="61"/>
      <c r="H93" s="5"/>
      <c r="I93" s="5"/>
    </row>
    <row r="94" spans="1:9" ht="31.5" customHeight="1">
      <c r="A94" s="10">
        <v>28</v>
      </c>
      <c r="B94" s="72" t="s">
        <v>130</v>
      </c>
      <c r="C94" s="73"/>
      <c r="D94" s="68" t="s">
        <v>127</v>
      </c>
      <c r="E94" s="69"/>
      <c r="F94" s="64">
        <v>3482.55</v>
      </c>
      <c r="G94" s="65"/>
      <c r="H94" s="5"/>
      <c r="I94" s="5"/>
    </row>
    <row r="95" spans="1:9" ht="30.75" customHeight="1">
      <c r="A95" s="10">
        <v>29</v>
      </c>
      <c r="B95" s="72" t="s">
        <v>131</v>
      </c>
      <c r="C95" s="73"/>
      <c r="D95" s="68" t="s">
        <v>132</v>
      </c>
      <c r="E95" s="69"/>
      <c r="F95" s="64">
        <v>15283</v>
      </c>
      <c r="G95" s="65"/>
      <c r="H95" s="5"/>
      <c r="I95" s="5"/>
    </row>
    <row r="96" spans="1:9" ht="33" customHeight="1">
      <c r="A96" s="10">
        <v>30</v>
      </c>
      <c r="B96" s="72" t="s">
        <v>133</v>
      </c>
      <c r="C96" s="73"/>
      <c r="D96" s="68" t="s">
        <v>134</v>
      </c>
      <c r="E96" s="69"/>
      <c r="F96" s="64"/>
      <c r="G96" s="65"/>
      <c r="H96" s="5"/>
      <c r="I96" s="5"/>
    </row>
    <row r="97" spans="1:9" ht="30.75" customHeight="1">
      <c r="A97" s="10">
        <v>31</v>
      </c>
      <c r="B97" s="76" t="s">
        <v>135</v>
      </c>
      <c r="C97" s="73"/>
      <c r="D97" s="68" t="s">
        <v>136</v>
      </c>
      <c r="E97" s="69"/>
      <c r="F97" s="64">
        <v>49390.44</v>
      </c>
      <c r="G97" s="65"/>
      <c r="H97" s="5"/>
      <c r="I97" s="5"/>
    </row>
    <row r="98" spans="1:9" ht="23.25" customHeight="1">
      <c r="A98" s="10">
        <v>32</v>
      </c>
      <c r="B98" s="72" t="s">
        <v>137</v>
      </c>
      <c r="C98" s="73"/>
      <c r="D98" s="68" t="s">
        <v>113</v>
      </c>
      <c r="E98" s="69"/>
      <c r="F98" s="64">
        <v>4388</v>
      </c>
      <c r="G98" s="65"/>
      <c r="H98" s="5"/>
      <c r="I98" s="5"/>
    </row>
    <row r="99" spans="1:9" ht="31.5" customHeight="1">
      <c r="A99" s="10">
        <v>33</v>
      </c>
      <c r="B99" s="76" t="s">
        <v>138</v>
      </c>
      <c r="C99" s="73"/>
      <c r="D99" s="60" t="s">
        <v>139</v>
      </c>
      <c r="E99" s="60"/>
      <c r="F99" s="64">
        <v>32830</v>
      </c>
      <c r="G99" s="65"/>
      <c r="H99" s="5"/>
      <c r="I99" s="5"/>
    </row>
    <row r="100" spans="1:9" ht="23.25" customHeight="1">
      <c r="A100" s="10">
        <v>34</v>
      </c>
      <c r="B100" s="76" t="s">
        <v>140</v>
      </c>
      <c r="C100" s="77"/>
      <c r="D100" s="60" t="s">
        <v>98</v>
      </c>
      <c r="E100" s="60"/>
      <c r="F100" s="61">
        <v>17034</v>
      </c>
      <c r="G100" s="61"/>
      <c r="H100" s="5"/>
      <c r="I100" s="5"/>
    </row>
    <row r="101" spans="1:9" ht="30.75" customHeight="1">
      <c r="A101" s="10">
        <v>35</v>
      </c>
      <c r="B101" s="72" t="s">
        <v>141</v>
      </c>
      <c r="C101" s="73"/>
      <c r="D101" s="68" t="s">
        <v>77</v>
      </c>
      <c r="E101" s="69"/>
      <c r="F101" s="64">
        <f>5*150+24*100</f>
        <v>3150</v>
      </c>
      <c r="G101" s="65"/>
      <c r="H101" s="5"/>
      <c r="I101" s="5"/>
    </row>
    <row r="102" spans="1:9" ht="28.5" customHeight="1">
      <c r="A102" s="10"/>
      <c r="B102" s="83" t="s">
        <v>142</v>
      </c>
      <c r="C102" s="84"/>
      <c r="D102" s="85"/>
      <c r="E102" s="86"/>
      <c r="F102" s="87">
        <f>SUM(F67:F101)</f>
        <v>1483613.01</v>
      </c>
      <c r="G102" s="86"/>
      <c r="H102" s="5"/>
      <c r="I102" s="5"/>
    </row>
    <row r="103" spans="1:9" ht="30" customHeight="1">
      <c r="A103" s="5"/>
      <c r="B103" s="5"/>
      <c r="C103" s="5"/>
      <c r="D103" s="5"/>
      <c r="E103" s="5"/>
      <c r="F103" s="5"/>
      <c r="G103" s="5"/>
      <c r="H103" s="88"/>
      <c r="I103" s="89"/>
    </row>
    <row r="104" spans="1:9" ht="19.5" customHeight="1">
      <c r="A104" s="7" t="s">
        <v>143</v>
      </c>
      <c r="B104" s="5"/>
      <c r="C104" s="5"/>
      <c r="D104" s="5"/>
      <c r="E104" s="5"/>
      <c r="F104" s="5"/>
      <c r="G104" s="5"/>
      <c r="H104" s="90"/>
      <c r="I104" s="91"/>
    </row>
    <row r="105" spans="1:9" ht="26.25" customHeight="1">
      <c r="A105" s="29" t="s">
        <v>144</v>
      </c>
      <c r="B105" s="30"/>
      <c r="C105" s="30"/>
      <c r="D105" s="30"/>
      <c r="E105" s="30"/>
      <c r="F105" s="92">
        <v>2461097.17</v>
      </c>
      <c r="G105" s="9" t="s">
        <v>145</v>
      </c>
      <c r="H105" s="93"/>
      <c r="I105" s="5"/>
    </row>
    <row r="106" spans="1:9" ht="25.5" customHeight="1">
      <c r="A106" s="29" t="s">
        <v>146</v>
      </c>
      <c r="B106" s="30"/>
      <c r="C106" s="30"/>
      <c r="D106" s="30"/>
      <c r="E106" s="30"/>
      <c r="F106" s="92">
        <v>2495608.41</v>
      </c>
      <c r="G106" s="9" t="s">
        <v>145</v>
      </c>
      <c r="H106" s="93"/>
      <c r="I106" s="5"/>
    </row>
    <row r="107" spans="1:9" ht="24.75" customHeight="1">
      <c r="A107" s="29" t="s">
        <v>179</v>
      </c>
      <c r="B107" s="30"/>
      <c r="C107" s="30"/>
      <c r="D107" s="30"/>
      <c r="E107" s="30"/>
      <c r="F107" s="92"/>
      <c r="G107" s="9" t="s">
        <v>145</v>
      </c>
      <c r="H107" s="4"/>
      <c r="I107" s="5"/>
    </row>
    <row r="108" spans="1:9" ht="25.5" customHeight="1">
      <c r="A108" s="29" t="s">
        <v>147</v>
      </c>
      <c r="B108" s="30"/>
      <c r="C108" s="30"/>
      <c r="D108" s="30"/>
      <c r="E108" s="30"/>
      <c r="F108" s="92">
        <f>(F102+F63)+F107</f>
        <v>2805750.3200000003</v>
      </c>
      <c r="G108" s="9" t="s">
        <v>145</v>
      </c>
      <c r="H108" s="5"/>
      <c r="I108" s="5"/>
    </row>
    <row r="109" spans="1:9" ht="33" customHeight="1">
      <c r="A109" s="29" t="s">
        <v>148</v>
      </c>
      <c r="B109" s="30"/>
      <c r="C109" s="30"/>
      <c r="D109" s="30"/>
      <c r="E109" s="30"/>
      <c r="F109" s="92">
        <f>F106-F108</f>
        <v>-310141.91000000015</v>
      </c>
      <c r="G109" s="9" t="s">
        <v>145</v>
      </c>
      <c r="H109" s="5"/>
      <c r="I109" s="5"/>
    </row>
    <row r="110" spans="1:9" ht="15.75">
      <c r="A110" s="29" t="s">
        <v>149</v>
      </c>
      <c r="B110" s="30"/>
      <c r="C110" s="30"/>
      <c r="D110" s="30"/>
      <c r="E110" s="30"/>
      <c r="F110" s="8"/>
      <c r="G110" s="9" t="s">
        <v>145</v>
      </c>
      <c r="H110" s="5"/>
      <c r="I110" s="5"/>
    </row>
    <row r="111" spans="1:9" ht="15.75">
      <c r="A111" s="31"/>
      <c r="B111" s="31"/>
      <c r="C111" s="31"/>
      <c r="D111" s="31"/>
      <c r="E111" s="31"/>
      <c r="F111" s="31"/>
      <c r="G111" s="31"/>
      <c r="H111" s="5"/>
      <c r="I111" s="5"/>
    </row>
    <row r="112" spans="1:9" ht="15.75">
      <c r="A112" s="31"/>
      <c r="B112" s="31"/>
      <c r="C112" s="31"/>
      <c r="D112" s="31"/>
      <c r="E112" s="31"/>
      <c r="F112" s="31"/>
      <c r="G112" s="31"/>
      <c r="H112" s="5"/>
      <c r="I112" s="5"/>
    </row>
    <row r="113" spans="1:9" ht="30.75" customHeight="1">
      <c r="A113" s="7" t="s">
        <v>150</v>
      </c>
      <c r="B113" s="5"/>
      <c r="C113" s="5"/>
      <c r="D113" s="5"/>
      <c r="E113" s="5"/>
      <c r="F113" s="5"/>
      <c r="G113" s="5"/>
      <c r="H113" s="5"/>
      <c r="I113" s="5"/>
    </row>
    <row r="114" spans="1:9" ht="17.25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67.5" customHeight="1">
      <c r="A115" s="12" t="s">
        <v>151</v>
      </c>
      <c r="B115" s="28" t="s">
        <v>152</v>
      </c>
      <c r="C115" s="28"/>
      <c r="D115" s="12" t="s">
        <v>153</v>
      </c>
      <c r="E115" s="28" t="s">
        <v>154</v>
      </c>
      <c r="F115" s="28"/>
      <c r="G115" s="12" t="s">
        <v>155</v>
      </c>
      <c r="H115" s="5"/>
      <c r="I115" s="5"/>
    </row>
    <row r="116" spans="1:9" ht="32.25" customHeight="1">
      <c r="A116" s="27" t="s">
        <v>156</v>
      </c>
      <c r="B116" s="26" t="s">
        <v>157</v>
      </c>
      <c r="C116" s="26"/>
      <c r="D116" s="94">
        <v>24</v>
      </c>
      <c r="E116" s="26" t="s">
        <v>158</v>
      </c>
      <c r="F116" s="26"/>
      <c r="G116" s="94">
        <v>24</v>
      </c>
      <c r="H116" s="5"/>
      <c r="I116" s="5"/>
    </row>
    <row r="117" spans="1:9" ht="30" customHeight="1">
      <c r="A117" s="27"/>
      <c r="B117" s="26" t="s">
        <v>159</v>
      </c>
      <c r="C117" s="26"/>
      <c r="D117" s="94">
        <v>8</v>
      </c>
      <c r="E117" s="26" t="s">
        <v>158</v>
      </c>
      <c r="F117" s="26"/>
      <c r="G117" s="94">
        <v>8</v>
      </c>
      <c r="H117" s="5"/>
      <c r="I117" s="5"/>
    </row>
    <row r="118" spans="1:9" ht="51.75" customHeight="1">
      <c r="A118" s="27"/>
      <c r="B118" s="26" t="s">
        <v>160</v>
      </c>
      <c r="C118" s="26"/>
      <c r="D118" s="94">
        <v>28</v>
      </c>
      <c r="E118" s="26" t="s">
        <v>158</v>
      </c>
      <c r="F118" s="26"/>
      <c r="G118" s="94">
        <v>28</v>
      </c>
      <c r="H118" s="5"/>
      <c r="I118" s="5"/>
    </row>
    <row r="119" spans="1:9" ht="62.25" customHeight="1">
      <c r="A119" s="13" t="s">
        <v>161</v>
      </c>
      <c r="B119" s="26" t="s">
        <v>162</v>
      </c>
      <c r="C119" s="26"/>
      <c r="D119" s="94">
        <v>3</v>
      </c>
      <c r="E119" s="26" t="s">
        <v>163</v>
      </c>
      <c r="F119" s="26"/>
      <c r="G119" s="94">
        <v>3</v>
      </c>
      <c r="H119" s="5"/>
      <c r="I119" s="5"/>
    </row>
    <row r="120" spans="1:9" ht="40.5" customHeight="1">
      <c r="A120" s="27" t="s">
        <v>164</v>
      </c>
      <c r="B120" s="26" t="s">
        <v>165</v>
      </c>
      <c r="C120" s="26"/>
      <c r="D120" s="94">
        <v>24</v>
      </c>
      <c r="E120" s="26" t="s">
        <v>166</v>
      </c>
      <c r="F120" s="26"/>
      <c r="G120" s="94">
        <v>24</v>
      </c>
      <c r="H120" s="5"/>
      <c r="I120" s="5"/>
    </row>
    <row r="121" spans="1:9" ht="67.5" customHeight="1">
      <c r="A121" s="27"/>
      <c r="B121" s="26" t="s">
        <v>167</v>
      </c>
      <c r="C121" s="26"/>
      <c r="D121" s="94">
        <v>2</v>
      </c>
      <c r="E121" s="26" t="s">
        <v>168</v>
      </c>
      <c r="F121" s="26"/>
      <c r="G121" s="94">
        <v>2</v>
      </c>
      <c r="H121" s="5"/>
      <c r="I121" s="5"/>
    </row>
    <row r="122" spans="1:9" ht="42" customHeight="1">
      <c r="A122" s="27"/>
      <c r="B122" s="26" t="s">
        <v>169</v>
      </c>
      <c r="C122" s="26"/>
      <c r="D122" s="94">
        <v>43</v>
      </c>
      <c r="E122" s="26" t="s">
        <v>170</v>
      </c>
      <c r="F122" s="26"/>
      <c r="G122" s="94">
        <v>43</v>
      </c>
      <c r="H122" s="5"/>
      <c r="I122" s="5"/>
    </row>
    <row r="123" spans="1:9" ht="36.75" customHeight="1">
      <c r="A123" s="27"/>
      <c r="B123" s="26" t="s">
        <v>171</v>
      </c>
      <c r="C123" s="26"/>
      <c r="D123" s="94">
        <v>18</v>
      </c>
      <c r="E123" s="26" t="s">
        <v>172</v>
      </c>
      <c r="F123" s="26"/>
      <c r="G123" s="94">
        <v>18</v>
      </c>
      <c r="H123" s="5"/>
      <c r="I123" s="5"/>
    </row>
    <row r="124" spans="1:9" ht="32.25" customHeight="1">
      <c r="A124" s="27"/>
      <c r="B124" s="26" t="s">
        <v>173</v>
      </c>
      <c r="C124" s="26"/>
      <c r="D124" s="94">
        <v>4</v>
      </c>
      <c r="E124" s="26" t="s">
        <v>174</v>
      </c>
      <c r="F124" s="26"/>
      <c r="G124" s="94">
        <v>4</v>
      </c>
      <c r="H124" s="5"/>
      <c r="I124" s="5"/>
    </row>
    <row r="125" spans="1:9" ht="39" customHeight="1">
      <c r="A125" s="27"/>
      <c r="B125" s="26" t="s">
        <v>175</v>
      </c>
      <c r="C125" s="26"/>
      <c r="D125" s="94">
        <v>1</v>
      </c>
      <c r="E125" s="26" t="s">
        <v>176</v>
      </c>
      <c r="F125" s="26"/>
      <c r="G125" s="94">
        <v>1</v>
      </c>
      <c r="H125" s="5"/>
      <c r="I125" s="5"/>
    </row>
    <row r="126" spans="1:9" ht="28.5" customHeight="1">
      <c r="A126" s="27"/>
      <c r="B126" s="26" t="s">
        <v>177</v>
      </c>
      <c r="C126" s="26"/>
      <c r="D126" s="94">
        <v>2</v>
      </c>
      <c r="E126" s="26" t="s">
        <v>166</v>
      </c>
      <c r="F126" s="26"/>
      <c r="G126" s="94">
        <v>2</v>
      </c>
      <c r="H126" s="5"/>
      <c r="I126" s="5"/>
    </row>
    <row r="127" spans="1:9" ht="15.75">
      <c r="A127" s="27"/>
      <c r="B127" s="26" t="s">
        <v>178</v>
      </c>
      <c r="C127" s="26"/>
      <c r="D127" s="94">
        <v>4</v>
      </c>
      <c r="E127" s="26"/>
      <c r="F127" s="26"/>
      <c r="G127" s="94">
        <v>4</v>
      </c>
      <c r="H127" s="5"/>
      <c r="I127" s="5"/>
    </row>
    <row r="128" spans="1:9" ht="15.75">
      <c r="A128" s="5"/>
      <c r="B128" s="5"/>
      <c r="C128" s="5"/>
      <c r="D128" s="5"/>
      <c r="E128" s="5"/>
      <c r="F128" s="5"/>
      <c r="G128" s="5"/>
      <c r="H128" s="5"/>
      <c r="I128" s="5"/>
    </row>
    <row r="270" ht="15.75">
      <c r="F270" s="1">
        <v>1</v>
      </c>
    </row>
  </sheetData>
  <sheetProtection/>
  <mergeCells count="217">
    <mergeCell ref="D100:E100"/>
    <mergeCell ref="F100:G100"/>
    <mergeCell ref="B100:C100"/>
    <mergeCell ref="F89:G89"/>
    <mergeCell ref="B90:C90"/>
    <mergeCell ref="A110:E110"/>
    <mergeCell ref="A107:E107"/>
    <mergeCell ref="A108:E108"/>
    <mergeCell ref="A116:A118"/>
    <mergeCell ref="B116:C116"/>
    <mergeCell ref="E116:F116"/>
    <mergeCell ref="H105:H106"/>
    <mergeCell ref="H59:I59"/>
    <mergeCell ref="B61:C61"/>
    <mergeCell ref="D61:E61"/>
    <mergeCell ref="F61:G61"/>
    <mergeCell ref="A105:E105"/>
    <mergeCell ref="D69:E69"/>
    <mergeCell ref="F69:G69"/>
    <mergeCell ref="F90:G90"/>
    <mergeCell ref="B94:C94"/>
    <mergeCell ref="B115:C115"/>
    <mergeCell ref="E115:F115"/>
    <mergeCell ref="D101:E101"/>
    <mergeCell ref="E123:F123"/>
    <mergeCell ref="A106:E106"/>
    <mergeCell ref="A112:G112"/>
    <mergeCell ref="A111:G111"/>
    <mergeCell ref="A109:E109"/>
    <mergeCell ref="B118:C118"/>
    <mergeCell ref="E118:F118"/>
    <mergeCell ref="B119:C119"/>
    <mergeCell ref="E119:F119"/>
    <mergeCell ref="B117:C117"/>
    <mergeCell ref="E117:F117"/>
    <mergeCell ref="D89:E89"/>
    <mergeCell ref="B126:C126"/>
    <mergeCell ref="E126:F126"/>
    <mergeCell ref="E122:F122"/>
    <mergeCell ref="B102:C102"/>
    <mergeCell ref="D102:E102"/>
    <mergeCell ref="F102:G102"/>
    <mergeCell ref="B101:C101"/>
    <mergeCell ref="B120:C120"/>
    <mergeCell ref="E120:F120"/>
    <mergeCell ref="B99:C99"/>
    <mergeCell ref="D99:E99"/>
    <mergeCell ref="F99:G99"/>
    <mergeCell ref="D97:E97"/>
    <mergeCell ref="F97:G97"/>
    <mergeCell ref="A120:A127"/>
    <mergeCell ref="B127:C127"/>
    <mergeCell ref="E127:F127"/>
    <mergeCell ref="B86:C86"/>
    <mergeCell ref="D86:E86"/>
    <mergeCell ref="B88:C88"/>
    <mergeCell ref="D93:E93"/>
    <mergeCell ref="D88:E88"/>
    <mergeCell ref="D87:E87"/>
    <mergeCell ref="F101:G101"/>
    <mergeCell ref="E125:F125"/>
    <mergeCell ref="B123:C123"/>
    <mergeCell ref="B121:C121"/>
    <mergeCell ref="E121:F121"/>
    <mergeCell ref="B122:C122"/>
    <mergeCell ref="B124:C124"/>
    <mergeCell ref="E124:F124"/>
    <mergeCell ref="B125:C125"/>
    <mergeCell ref="F98:G98"/>
    <mergeCell ref="E26:F26"/>
    <mergeCell ref="C29:D29"/>
    <mergeCell ref="E29:F29"/>
    <mergeCell ref="F70:G70"/>
    <mergeCell ref="E28:F28"/>
    <mergeCell ref="F84:G84"/>
    <mergeCell ref="B71:C71"/>
    <mergeCell ref="D71:E71"/>
    <mergeCell ref="D72:E72"/>
    <mergeCell ref="B97:C97"/>
    <mergeCell ref="B92:C92"/>
    <mergeCell ref="D92:E92"/>
    <mergeCell ref="B98:C98"/>
    <mergeCell ref="D98:E98"/>
    <mergeCell ref="D94:E94"/>
    <mergeCell ref="D77:E77"/>
    <mergeCell ref="B66:C66"/>
    <mergeCell ref="D53:E53"/>
    <mergeCell ref="D90:E90"/>
    <mergeCell ref="B76:C76"/>
    <mergeCell ref="D75:E75"/>
    <mergeCell ref="D79:E79"/>
    <mergeCell ref="B84:C84"/>
    <mergeCell ref="D58:E58"/>
    <mergeCell ref="D60:E60"/>
    <mergeCell ref="F54:G54"/>
    <mergeCell ref="B75:C75"/>
    <mergeCell ref="D50:E50"/>
    <mergeCell ref="B63:C63"/>
    <mergeCell ref="D63:E63"/>
    <mergeCell ref="D52:E52"/>
    <mergeCell ref="B52:C52"/>
    <mergeCell ref="B56:C56"/>
    <mergeCell ref="D56:E56"/>
    <mergeCell ref="F75:G75"/>
    <mergeCell ref="F51:G51"/>
    <mergeCell ref="F52:G52"/>
    <mergeCell ref="F53:G53"/>
    <mergeCell ref="B49:C49"/>
    <mergeCell ref="D49:E49"/>
    <mergeCell ref="E19:F19"/>
    <mergeCell ref="A20:D20"/>
    <mergeCell ref="E20:F20"/>
    <mergeCell ref="E22:F22"/>
    <mergeCell ref="A22:D22"/>
    <mergeCell ref="A23:D23"/>
    <mergeCell ref="E23:F23"/>
    <mergeCell ref="B50:C50"/>
    <mergeCell ref="C27:D27"/>
    <mergeCell ref="E27:F27"/>
    <mergeCell ref="C28:D28"/>
    <mergeCell ref="F49:G49"/>
    <mergeCell ref="F50:G50"/>
    <mergeCell ref="A26:B26"/>
    <mergeCell ref="C26:D26"/>
    <mergeCell ref="B57:C57"/>
    <mergeCell ref="A1:G1"/>
    <mergeCell ref="A2:G2"/>
    <mergeCell ref="A3:G3"/>
    <mergeCell ref="A4:G4"/>
    <mergeCell ref="A19:D19"/>
    <mergeCell ref="A21:D21"/>
    <mergeCell ref="E21:F21"/>
    <mergeCell ref="D74:E74"/>
    <mergeCell ref="B62:C62"/>
    <mergeCell ref="D62:E62"/>
    <mergeCell ref="B53:C53"/>
    <mergeCell ref="B54:C54"/>
    <mergeCell ref="B55:C55"/>
    <mergeCell ref="D55:E55"/>
    <mergeCell ref="D59:E59"/>
    <mergeCell ref="B69:C69"/>
    <mergeCell ref="B60:C60"/>
    <mergeCell ref="B73:C73"/>
    <mergeCell ref="D73:E73"/>
    <mergeCell ref="B72:C72"/>
    <mergeCell ref="B51:C51"/>
    <mergeCell ref="D51:E51"/>
    <mergeCell ref="D70:E70"/>
    <mergeCell ref="B70:C70"/>
    <mergeCell ref="D54:E54"/>
    <mergeCell ref="B58:C58"/>
    <mergeCell ref="F55:G55"/>
    <mergeCell ref="F56:G56"/>
    <mergeCell ref="F58:G58"/>
    <mergeCell ref="B59:C59"/>
    <mergeCell ref="F59:G59"/>
    <mergeCell ref="D57:E57"/>
    <mergeCell ref="F57:G57"/>
    <mergeCell ref="B79:C79"/>
    <mergeCell ref="B78:C78"/>
    <mergeCell ref="B77:C77"/>
    <mergeCell ref="F63:G63"/>
    <mergeCell ref="F66:G66"/>
    <mergeCell ref="B68:C68"/>
    <mergeCell ref="D68:E68"/>
    <mergeCell ref="B67:C67"/>
    <mergeCell ref="D67:E67"/>
    <mergeCell ref="D66:E66"/>
    <mergeCell ref="B95:C95"/>
    <mergeCell ref="B93:C93"/>
    <mergeCell ref="B96:C96"/>
    <mergeCell ref="B80:C80"/>
    <mergeCell ref="B81:C81"/>
    <mergeCell ref="B89:C89"/>
    <mergeCell ref="F77:G77"/>
    <mergeCell ref="F79:G79"/>
    <mergeCell ref="F96:G96"/>
    <mergeCell ref="F91:G91"/>
    <mergeCell ref="F88:G88"/>
    <mergeCell ref="F94:G94"/>
    <mergeCell ref="D96:E96"/>
    <mergeCell ref="B74:C74"/>
    <mergeCell ref="F86:G86"/>
    <mergeCell ref="B87:C87"/>
    <mergeCell ref="F87:G87"/>
    <mergeCell ref="F74:G74"/>
    <mergeCell ref="F78:G78"/>
    <mergeCell ref="F83:G83"/>
    <mergeCell ref="F80:G80"/>
    <mergeCell ref="F81:G81"/>
    <mergeCell ref="D95:E95"/>
    <mergeCell ref="F95:G95"/>
    <mergeCell ref="F93:G93"/>
    <mergeCell ref="D91:E91"/>
    <mergeCell ref="F92:G92"/>
    <mergeCell ref="F67:G67"/>
    <mergeCell ref="F71:G71"/>
    <mergeCell ref="F60:G60"/>
    <mergeCell ref="F68:G68"/>
    <mergeCell ref="F62:G62"/>
    <mergeCell ref="B91:C91"/>
    <mergeCell ref="D85:E85"/>
    <mergeCell ref="F72:G72"/>
    <mergeCell ref="F73:G73"/>
    <mergeCell ref="F76:G76"/>
    <mergeCell ref="D80:E80"/>
    <mergeCell ref="F82:G82"/>
    <mergeCell ref="D81:E81"/>
    <mergeCell ref="D76:E76"/>
    <mergeCell ref="D78:E78"/>
    <mergeCell ref="B85:C85"/>
    <mergeCell ref="D83:E83"/>
    <mergeCell ref="D82:E82"/>
    <mergeCell ref="F85:G85"/>
    <mergeCell ref="D84:E84"/>
    <mergeCell ref="B82:C82"/>
    <mergeCell ref="B83:C83"/>
  </mergeCells>
  <printOptions/>
  <pageMargins left="0.2" right="0.2" top="0.47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2016-03-30T10:48:28Z</dcterms:modified>
  <cp:category/>
  <cp:version/>
  <cp:contentType/>
  <cp:contentStatus/>
</cp:coreProperties>
</file>